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igazinova_a\Desktop\"/>
    </mc:Choice>
  </mc:AlternateContent>
  <xr:revisionPtr revIDLastSave="0" documentId="8_{4158EE60-3EB7-41DC-83B1-7FA5A53DE1B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definedNames>
    <definedName name="_xlnm.Print_Area" localSheetId="0">Лист1!$A$1:$P$8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" i="1" l="1"/>
  <c r="M19" i="1" s="1"/>
  <c r="L10" i="1"/>
  <c r="L11" i="1"/>
  <c r="M11" i="1" s="1"/>
  <c r="L12" i="1"/>
  <c r="M12" i="1" s="1"/>
  <c r="L13" i="1"/>
  <c r="L14" i="1"/>
  <c r="M14" i="1" s="1"/>
  <c r="L15" i="1"/>
  <c r="L16" i="1"/>
  <c r="L17" i="1"/>
  <c r="L18" i="1"/>
  <c r="L9" i="1"/>
  <c r="M9" i="1" s="1"/>
  <c r="M10" i="1"/>
  <c r="M13" i="1"/>
  <c r="M15" i="1"/>
  <c r="M16" i="1"/>
  <c r="M17" i="1"/>
  <c r="M18" i="1"/>
</calcChain>
</file>

<file path=xl/sharedStrings.xml><?xml version="1.0" encoding="utf-8"?>
<sst xmlns="http://schemas.openxmlformats.org/spreadsheetml/2006/main" count="107" uniqueCount="47">
  <si>
    <t>Дополнительная характеристика</t>
  </si>
  <si>
    <t xml:space="preserve">Кол-во </t>
  </si>
  <si>
    <t>Цена за единицу без НДС, в тенге</t>
  </si>
  <si>
    <t>Сумма выделенная для закупки без НДС, в тенге</t>
  </si>
  <si>
    <t>Сумма выделенная для закупки с НДС, в тенге</t>
  </si>
  <si>
    <t>Заявка на организацию закупок товаров, работ и услуг АО "Қазтеміртранс"</t>
  </si>
  <si>
    <t>Приложение 1</t>
  </si>
  <si>
    <t>Краткая характеристика (описание товара (ГОСТ, ТУ или других стандартов), работы и услуги  в соответствии с ЕНС ТРУ</t>
  </si>
  <si>
    <t>Срок поставки товара,  выполнения работы и оказания услуги</t>
  </si>
  <si>
    <t>№ п/п</t>
  </si>
  <si>
    <r>
      <t xml:space="preserve">Код  ЕНС ТРУ 
</t>
    </r>
    <r>
      <rPr>
        <b/>
        <sz val="10"/>
        <color rgb="FFFF0000"/>
        <rFont val="Times New Roman"/>
        <family val="1"/>
        <charset val="204"/>
      </rPr>
      <t>(15-значный)</t>
    </r>
  </si>
  <si>
    <t>Наименование товара, работы и услуги  в соответствии с 15-значным ЕНС ТРУ</t>
  </si>
  <si>
    <t xml:space="preserve">Ед.измерения </t>
  </si>
  <si>
    <t xml:space="preserve">Место поставки товара, выполнения работы  и оказания услуги  </t>
  </si>
  <si>
    <t>№ позиции по Перечню Первоочередных закупок ТРУ на 2022 год</t>
  </si>
  <si>
    <t>Способ закупок</t>
  </si>
  <si>
    <t>Основание проведения закупок ОИ/ТКП/ВХК</t>
  </si>
  <si>
    <t>Условия оплаты</t>
  </si>
  <si>
    <t xml:space="preserve">                                        Департамент организации закупок и управлению хозяйственной деятельностью </t>
  </si>
  <si>
    <t>12.2022</t>
  </si>
  <si>
    <t>Предоплата-0, промежуточный платеж ( по факту) - 100%, окончательный платеж - 0</t>
  </si>
  <si>
    <t>62 У</t>
  </si>
  <si>
    <t>63 У</t>
  </si>
  <si>
    <t>64 У</t>
  </si>
  <si>
    <t>65 У</t>
  </si>
  <si>
    <t>66 У</t>
  </si>
  <si>
    <t>67 У</t>
  </si>
  <si>
    <t>68 У</t>
  </si>
  <si>
    <t>69 У</t>
  </si>
  <si>
    <t>70 У</t>
  </si>
  <si>
    <t>71 У</t>
  </si>
  <si>
    <t>72 У</t>
  </si>
  <si>
    <t>493212.000.000000</t>
  </si>
  <si>
    <t>Услуги по аренде легковых автомобилей</t>
  </si>
  <si>
    <t>Услуги по аренде легковых автомобилей с водителем</t>
  </si>
  <si>
    <t>ОТТ</t>
  </si>
  <si>
    <t>ст. Кокшетау</t>
  </si>
  <si>
    <t>ст. Костанай</t>
  </si>
  <si>
    <t>ст. Павлодар</t>
  </si>
  <si>
    <t xml:space="preserve">ст. Караганда </t>
  </si>
  <si>
    <t>ст. Семей</t>
  </si>
  <si>
    <t>ст. Алматы</t>
  </si>
  <si>
    <t>ст. Шымкент</t>
  </si>
  <si>
    <t>ст. Кызыл-Орда</t>
  </si>
  <si>
    <t>ст. Актобе</t>
  </si>
  <si>
    <t>г. Атырау</t>
  </si>
  <si>
    <t>ст. Нур-Султан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</si>
</sst>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212529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vertical="center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right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tabSelected="1" topLeftCell="A7" zoomScale="75" zoomScaleNormal="75" workbookViewId="0">
      <selection activeCell="R7" sqref="R7"/>
    </sheetView>
  </sheetViews>
  <sheetFormatPr defaultColWidth="9.1796875" defaultRowHeight="14" x14ac:dyDescent="0.3"/>
  <cols>
    <col min="1" max="1" width="4.08984375" style="4" customWidth="1"/>
    <col min="2" max="2" width="9" style="4" customWidth="1"/>
    <col min="3" max="3" width="18.1796875" style="4" customWidth="1"/>
    <col min="4" max="4" width="16.81640625" style="4" customWidth="1"/>
    <col min="5" max="6" width="17.81640625" style="4" customWidth="1"/>
    <col min="7" max="7" width="8" style="4" customWidth="1"/>
    <col min="8" max="8" width="12" style="4" customWidth="1"/>
    <col min="9" max="9" width="10.81640625" style="4" customWidth="1"/>
    <col min="10" max="10" width="9.1796875" style="4"/>
    <col min="11" max="11" width="13.81640625" style="4" customWidth="1"/>
    <col min="12" max="13" width="14.1796875" style="4" customWidth="1"/>
    <col min="14" max="14" width="14.36328125" style="4" customWidth="1"/>
    <col min="15" max="15" width="13.453125" style="4" customWidth="1"/>
    <col min="16" max="16384" width="9.1796875" style="4"/>
  </cols>
  <sheetData>
    <row r="1" spans="1:16" ht="15.75" customHeight="1" x14ac:dyDescent="0.35">
      <c r="N1" s="25" t="s">
        <v>6</v>
      </c>
      <c r="O1" s="25"/>
    </row>
    <row r="2" spans="1:16" ht="15.5" x14ac:dyDescent="0.35">
      <c r="B2" s="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6" ht="17.5" x14ac:dyDescent="0.35">
      <c r="B3" s="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6" ht="28.5" customHeight="1" x14ac:dyDescent="0.35">
      <c r="B4" s="23" t="s">
        <v>5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6" x14ac:dyDescent="0.3">
      <c r="B5" s="24" t="s">
        <v>18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6" ht="18" x14ac:dyDescent="0.4">
      <c r="B6" s="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6" s="9" customFormat="1" ht="169.5" customHeight="1" x14ac:dyDescent="0.35">
      <c r="A7" s="10" t="s">
        <v>9</v>
      </c>
      <c r="B7" s="6" t="s">
        <v>14</v>
      </c>
      <c r="C7" s="6" t="s">
        <v>10</v>
      </c>
      <c r="D7" s="6" t="s">
        <v>11</v>
      </c>
      <c r="E7" s="6" t="s">
        <v>7</v>
      </c>
      <c r="F7" s="6" t="s">
        <v>0</v>
      </c>
      <c r="G7" s="6" t="s">
        <v>15</v>
      </c>
      <c r="H7" s="6" t="s">
        <v>16</v>
      </c>
      <c r="I7" s="6" t="s">
        <v>12</v>
      </c>
      <c r="J7" s="6" t="s">
        <v>1</v>
      </c>
      <c r="K7" s="6" t="s">
        <v>2</v>
      </c>
      <c r="L7" s="6" t="s">
        <v>3</v>
      </c>
      <c r="M7" s="6" t="s">
        <v>4</v>
      </c>
      <c r="N7" s="6" t="s">
        <v>8</v>
      </c>
      <c r="O7" s="6" t="s">
        <v>13</v>
      </c>
      <c r="P7" s="6" t="s">
        <v>17</v>
      </c>
    </row>
    <row r="8" spans="1:16" s="8" customFormat="1" ht="14.5" x14ac:dyDescent="0.3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7">
        <v>13</v>
      </c>
      <c r="N8" s="7">
        <v>14</v>
      </c>
      <c r="O8" s="7">
        <v>15</v>
      </c>
      <c r="P8" s="7">
        <v>16</v>
      </c>
    </row>
    <row r="9" spans="1:16" ht="18" customHeight="1" x14ac:dyDescent="0.3">
      <c r="A9" s="11">
        <v>1</v>
      </c>
      <c r="B9" s="12" t="s">
        <v>21</v>
      </c>
      <c r="C9" s="13" t="s">
        <v>32</v>
      </c>
      <c r="D9" s="14" t="s">
        <v>33</v>
      </c>
      <c r="E9" s="14" t="s">
        <v>34</v>
      </c>
      <c r="F9" s="18"/>
      <c r="G9" s="22" t="s">
        <v>35</v>
      </c>
      <c r="H9" s="18"/>
      <c r="I9" s="18"/>
      <c r="J9" s="20">
        <v>144</v>
      </c>
      <c r="K9" s="21">
        <v>2564.9499999999998</v>
      </c>
      <c r="L9" s="16">
        <f>J9*K9</f>
        <v>369352.8</v>
      </c>
      <c r="M9" s="17">
        <f t="shared" ref="M9:M19" si="0">L9*1.12</f>
        <v>413675.136</v>
      </c>
      <c r="N9" s="15" t="s">
        <v>19</v>
      </c>
      <c r="O9" s="13" t="s">
        <v>36</v>
      </c>
      <c r="P9" s="19" t="s">
        <v>20</v>
      </c>
    </row>
    <row r="10" spans="1:16" ht="18" customHeight="1" x14ac:dyDescent="0.3">
      <c r="A10" s="11">
        <v>2</v>
      </c>
      <c r="B10" s="12" t="s">
        <v>22</v>
      </c>
      <c r="C10" s="13" t="s">
        <v>32</v>
      </c>
      <c r="D10" s="14" t="s">
        <v>33</v>
      </c>
      <c r="E10" s="14" t="s">
        <v>34</v>
      </c>
      <c r="F10" s="18"/>
      <c r="G10" s="22" t="s">
        <v>35</v>
      </c>
      <c r="H10" s="18"/>
      <c r="I10" s="18"/>
      <c r="J10" s="20">
        <v>144</v>
      </c>
      <c r="K10" s="21">
        <v>2564.9499999999998</v>
      </c>
      <c r="L10" s="16">
        <f t="shared" ref="L10:L19" si="1">J10*K10</f>
        <v>369352.8</v>
      </c>
      <c r="M10" s="17">
        <f t="shared" si="0"/>
        <v>413675.136</v>
      </c>
      <c r="N10" s="15" t="s">
        <v>19</v>
      </c>
      <c r="O10" s="13" t="s">
        <v>37</v>
      </c>
      <c r="P10" s="19" t="s">
        <v>20</v>
      </c>
    </row>
    <row r="11" spans="1:16" ht="14" customHeight="1" x14ac:dyDescent="0.3">
      <c r="A11" s="11">
        <v>3</v>
      </c>
      <c r="B11" s="12" t="s">
        <v>23</v>
      </c>
      <c r="C11" s="13" t="s">
        <v>32</v>
      </c>
      <c r="D11" s="14" t="s">
        <v>33</v>
      </c>
      <c r="E11" s="14" t="s">
        <v>34</v>
      </c>
      <c r="F11" s="18"/>
      <c r="G11" s="22" t="s">
        <v>35</v>
      </c>
      <c r="H11" s="18"/>
      <c r="I11" s="18"/>
      <c r="J11" s="20">
        <v>144</v>
      </c>
      <c r="K11" s="21">
        <v>2564.9499999999998</v>
      </c>
      <c r="L11" s="16">
        <f t="shared" si="1"/>
        <v>369352.8</v>
      </c>
      <c r="M11" s="17">
        <f t="shared" si="0"/>
        <v>413675.136</v>
      </c>
      <c r="N11" s="15" t="s">
        <v>19</v>
      </c>
      <c r="O11" s="13" t="s">
        <v>38</v>
      </c>
      <c r="P11" s="19" t="s">
        <v>20</v>
      </c>
    </row>
    <row r="12" spans="1:16" ht="14" customHeight="1" x14ac:dyDescent="0.3">
      <c r="A12" s="11">
        <v>4</v>
      </c>
      <c r="B12" s="12" t="s">
        <v>24</v>
      </c>
      <c r="C12" s="13" t="s">
        <v>32</v>
      </c>
      <c r="D12" s="14" t="s">
        <v>33</v>
      </c>
      <c r="E12" s="14" t="s">
        <v>34</v>
      </c>
      <c r="F12" s="18"/>
      <c r="G12" s="22" t="s">
        <v>35</v>
      </c>
      <c r="H12" s="18"/>
      <c r="I12" s="18"/>
      <c r="J12" s="20">
        <v>144</v>
      </c>
      <c r="K12" s="21">
        <v>2564.9499999999998</v>
      </c>
      <c r="L12" s="16">
        <f t="shared" si="1"/>
        <v>369352.8</v>
      </c>
      <c r="M12" s="17">
        <f t="shared" si="0"/>
        <v>413675.136</v>
      </c>
      <c r="N12" s="15" t="s">
        <v>19</v>
      </c>
      <c r="O12" s="13" t="s">
        <v>39</v>
      </c>
      <c r="P12" s="19" t="s">
        <v>20</v>
      </c>
    </row>
    <row r="13" spans="1:16" ht="15.5" customHeight="1" x14ac:dyDescent="0.3">
      <c r="A13" s="11">
        <v>5</v>
      </c>
      <c r="B13" s="12" t="s">
        <v>25</v>
      </c>
      <c r="C13" s="13" t="s">
        <v>32</v>
      </c>
      <c r="D13" s="14" t="s">
        <v>33</v>
      </c>
      <c r="E13" s="14" t="s">
        <v>34</v>
      </c>
      <c r="F13" s="18"/>
      <c r="G13" s="22" t="s">
        <v>35</v>
      </c>
      <c r="H13" s="18"/>
      <c r="I13" s="18"/>
      <c r="J13" s="20">
        <v>144</v>
      </c>
      <c r="K13" s="21">
        <v>2564.9499999999998</v>
      </c>
      <c r="L13" s="16">
        <f t="shared" si="1"/>
        <v>369352.8</v>
      </c>
      <c r="M13" s="17">
        <f t="shared" si="0"/>
        <v>413675.136</v>
      </c>
      <c r="N13" s="15" t="s">
        <v>19</v>
      </c>
      <c r="O13" s="13" t="s">
        <v>40</v>
      </c>
      <c r="P13" s="19" t="s">
        <v>20</v>
      </c>
    </row>
    <row r="14" spans="1:16" ht="13.5" customHeight="1" x14ac:dyDescent="0.3">
      <c r="A14" s="11">
        <v>6</v>
      </c>
      <c r="B14" s="12" t="s">
        <v>26</v>
      </c>
      <c r="C14" s="13" t="s">
        <v>32</v>
      </c>
      <c r="D14" s="14" t="s">
        <v>33</v>
      </c>
      <c r="E14" s="14" t="s">
        <v>34</v>
      </c>
      <c r="F14" s="18"/>
      <c r="G14" s="22" t="s">
        <v>35</v>
      </c>
      <c r="H14" s="18"/>
      <c r="I14" s="18"/>
      <c r="J14" s="20">
        <v>144</v>
      </c>
      <c r="K14" s="21">
        <v>2564.9499999999998</v>
      </c>
      <c r="L14" s="16">
        <f t="shared" si="1"/>
        <v>369352.8</v>
      </c>
      <c r="M14" s="17">
        <f t="shared" si="0"/>
        <v>413675.136</v>
      </c>
      <c r="N14" s="15" t="s">
        <v>19</v>
      </c>
      <c r="O14" s="13" t="s">
        <v>41</v>
      </c>
      <c r="P14" s="19" t="s">
        <v>20</v>
      </c>
    </row>
    <row r="15" spans="1:16" ht="12.5" customHeight="1" x14ac:dyDescent="0.3">
      <c r="A15" s="11">
        <v>7</v>
      </c>
      <c r="B15" s="12" t="s">
        <v>27</v>
      </c>
      <c r="C15" s="13" t="s">
        <v>32</v>
      </c>
      <c r="D15" s="14" t="s">
        <v>33</v>
      </c>
      <c r="E15" s="14" t="s">
        <v>34</v>
      </c>
      <c r="F15" s="18"/>
      <c r="G15" s="22" t="s">
        <v>35</v>
      </c>
      <c r="H15" s="18"/>
      <c r="I15" s="18"/>
      <c r="J15" s="20">
        <v>144</v>
      </c>
      <c r="K15" s="21">
        <v>2564.9499999999998</v>
      </c>
      <c r="L15" s="16">
        <f t="shared" si="1"/>
        <v>369352.8</v>
      </c>
      <c r="M15" s="17">
        <f t="shared" si="0"/>
        <v>413675.136</v>
      </c>
      <c r="N15" s="15" t="s">
        <v>19</v>
      </c>
      <c r="O15" s="13" t="s">
        <v>42</v>
      </c>
      <c r="P15" s="19" t="s">
        <v>20</v>
      </c>
    </row>
    <row r="16" spans="1:16" ht="14.5" customHeight="1" x14ac:dyDescent="0.3">
      <c r="A16" s="11">
        <v>8</v>
      </c>
      <c r="B16" s="12" t="s">
        <v>28</v>
      </c>
      <c r="C16" s="13" t="s">
        <v>32</v>
      </c>
      <c r="D16" s="14" t="s">
        <v>33</v>
      </c>
      <c r="E16" s="14" t="s">
        <v>34</v>
      </c>
      <c r="F16" s="18"/>
      <c r="G16" s="22" t="s">
        <v>35</v>
      </c>
      <c r="H16" s="18"/>
      <c r="I16" s="18"/>
      <c r="J16" s="20">
        <v>144</v>
      </c>
      <c r="K16" s="21">
        <v>2564.9499999999998</v>
      </c>
      <c r="L16" s="16">
        <f t="shared" si="1"/>
        <v>369352.8</v>
      </c>
      <c r="M16" s="17">
        <f t="shared" si="0"/>
        <v>413675.136</v>
      </c>
      <c r="N16" s="15" t="s">
        <v>19</v>
      </c>
      <c r="O16" s="13" t="s">
        <v>43</v>
      </c>
      <c r="P16" s="19" t="s">
        <v>20</v>
      </c>
    </row>
    <row r="17" spans="1:16" ht="15.5" customHeight="1" x14ac:dyDescent="0.3">
      <c r="A17" s="11">
        <v>9</v>
      </c>
      <c r="B17" s="12" t="s">
        <v>29</v>
      </c>
      <c r="C17" s="13" t="s">
        <v>32</v>
      </c>
      <c r="D17" s="14" t="s">
        <v>33</v>
      </c>
      <c r="E17" s="14" t="s">
        <v>34</v>
      </c>
      <c r="F17" s="18"/>
      <c r="G17" s="22" t="s">
        <v>35</v>
      </c>
      <c r="H17" s="18"/>
      <c r="I17" s="18"/>
      <c r="J17" s="20">
        <v>144</v>
      </c>
      <c r="K17" s="21">
        <v>2564.9499999999998</v>
      </c>
      <c r="L17" s="16">
        <f t="shared" si="1"/>
        <v>369352.8</v>
      </c>
      <c r="M17" s="17">
        <f t="shared" si="0"/>
        <v>413675.136</v>
      </c>
      <c r="N17" s="15" t="s">
        <v>19</v>
      </c>
      <c r="O17" s="13" t="s">
        <v>44</v>
      </c>
      <c r="P17" s="19" t="s">
        <v>20</v>
      </c>
    </row>
    <row r="18" spans="1:16" ht="14.5" customHeight="1" x14ac:dyDescent="0.3">
      <c r="A18" s="11">
        <v>10</v>
      </c>
      <c r="B18" s="12" t="s">
        <v>30</v>
      </c>
      <c r="C18" s="13" t="s">
        <v>32</v>
      </c>
      <c r="D18" s="14" t="s">
        <v>33</v>
      </c>
      <c r="E18" s="14" t="s">
        <v>34</v>
      </c>
      <c r="F18" s="18"/>
      <c r="G18" s="22" t="s">
        <v>35</v>
      </c>
      <c r="H18" s="18"/>
      <c r="I18" s="18"/>
      <c r="J18" s="20">
        <v>144</v>
      </c>
      <c r="K18" s="21">
        <v>2564.9499999999998</v>
      </c>
      <c r="L18" s="16">
        <f t="shared" si="1"/>
        <v>369352.8</v>
      </c>
      <c r="M18" s="17">
        <f t="shared" si="0"/>
        <v>413675.136</v>
      </c>
      <c r="N18" s="15" t="s">
        <v>19</v>
      </c>
      <c r="O18" s="13" t="s">
        <v>45</v>
      </c>
      <c r="P18" s="19" t="s">
        <v>20</v>
      </c>
    </row>
    <row r="19" spans="1:16" ht="16" customHeight="1" x14ac:dyDescent="0.3">
      <c r="A19" s="11">
        <v>11</v>
      </c>
      <c r="B19" s="12" t="s">
        <v>31</v>
      </c>
      <c r="C19" s="13" t="s">
        <v>32</v>
      </c>
      <c r="D19" s="14" t="s">
        <v>33</v>
      </c>
      <c r="E19" s="14" t="s">
        <v>34</v>
      </c>
      <c r="F19" s="18"/>
      <c r="G19" s="22" t="s">
        <v>35</v>
      </c>
      <c r="H19" s="18"/>
      <c r="I19" s="18"/>
      <c r="J19" s="20">
        <v>432</v>
      </c>
      <c r="K19" s="21">
        <v>2564.9499999999998</v>
      </c>
      <c r="L19" s="16">
        <f t="shared" si="1"/>
        <v>1108058.3999999999</v>
      </c>
      <c r="M19" s="17">
        <f t="shared" si="0"/>
        <v>1241025.4080000001</v>
      </c>
      <c r="N19" s="15" t="s">
        <v>19</v>
      </c>
      <c r="O19" s="13" t="s">
        <v>46</v>
      </c>
      <c r="P19" s="19" t="s">
        <v>20</v>
      </c>
    </row>
  </sheetData>
  <mergeCells count="3">
    <mergeCell ref="B4:O4"/>
    <mergeCell ref="B5:O5"/>
    <mergeCell ref="N1:O1"/>
  </mergeCells>
  <phoneticPr fontId="12" type="noConversion"/>
  <dataValidations count="1">
    <dataValidation type="custom" allowBlank="1" showInputMessage="1" showErrorMessage="1" sqref="L9:L19" xr:uid="{1A45B5A8-5222-4A77-96D4-F893E9CD2C02}">
      <formula1>J9*K9</formula1>
    </dataValidation>
  </dataValidations>
  <pageMargins left="0.31496062992125984" right="0.31496062992125984" top="0.35433070866141736" bottom="0.74803149606299213" header="0.31496062992125984" footer="0.31496062992125984"/>
  <pageSetup paperSize="9" scale="68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karabekova_i</dc:creator>
  <cp:lastModifiedBy>Асем Е. Шайгазинова</cp:lastModifiedBy>
  <cp:lastPrinted>2017-11-06T09:03:15Z</cp:lastPrinted>
  <dcterms:created xsi:type="dcterms:W3CDTF">2016-01-11T09:12:26Z</dcterms:created>
  <dcterms:modified xsi:type="dcterms:W3CDTF">2022-01-18T12:39:50Z</dcterms:modified>
</cp:coreProperties>
</file>